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samedi\Desktop\01_PI\Rapport\Liste_marches\"/>
    </mc:Choice>
  </mc:AlternateContent>
  <xr:revisionPtr revIDLastSave="0" documentId="13_ncr:1_{16FC14BE-9686-4C95-877F-B2F555097553}" xr6:coauthVersionLast="47" xr6:coauthVersionMax="47" xr10:uidLastSave="{00000000-0000-0000-0000-000000000000}"/>
  <bookViews>
    <workbookView xWindow="-120" yWindow="-120" windowWidth="51840" windowHeight="21120" xr2:uid="{50DC77DC-51E5-4141-9E17-02625A776FEB}"/>
  </bookViews>
  <sheets>
    <sheet name="Feuil1" sheetId="1" r:id="rId1"/>
  </sheets>
  <definedNames>
    <definedName name="_xlnm.Print_Titles" localSheetId="0">Feuil1!$1:$2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<sst xmlns="http://schemas.openxmlformats.org/spreadsheetml/2006/main" count="114" uniqueCount="88">
  <si>
    <t>N° de marché</t>
  </si>
  <si>
    <t>Objet</t>
  </si>
  <si>
    <t>Montant</t>
  </si>
  <si>
    <t>Date de notification</t>
  </si>
  <si>
    <t>Période exécution</t>
  </si>
  <si>
    <t>Titulaire</t>
  </si>
  <si>
    <t>Conseil et expertise juridique</t>
  </si>
  <si>
    <t>30 mois à compter de la date de notification du marché</t>
  </si>
  <si>
    <t>Conseil en communication</t>
  </si>
  <si>
    <t>SEBAN</t>
  </si>
  <si>
    <t>Prestation de conseil métier</t>
  </si>
  <si>
    <t>Mission de pilotage, d’assistance et de conseil pour la réalisation de la déclaration fiscale d’occupation et de loyer des locaux affectés à l’habitation</t>
  </si>
  <si>
    <t>Segments d'achats</t>
  </si>
  <si>
    <t>Etude technique métier y compris recherche et développement</t>
  </si>
  <si>
    <t>OZONE/ATELIER 11/ ESPACITE</t>
  </si>
  <si>
    <t>CITEMETRIE/ ALTO STEP</t>
  </si>
  <si>
    <t>VOISINMALIN</t>
  </si>
  <si>
    <t>ANTEA France</t>
  </si>
  <si>
    <t>ARCHITECTE FREDERIC DESCAMPS/ CNO CONSEIL/ DN INGENIERIE</t>
  </si>
  <si>
    <t>IDDEA</t>
  </si>
  <si>
    <t>GIP HIS</t>
  </si>
  <si>
    <t>TECHNIQUES TOPO GEOMETRES EXPERTS</t>
  </si>
  <si>
    <t>GEOSAT</t>
  </si>
  <si>
    <t>AKEANCE</t>
  </si>
  <si>
    <t>URBANIS</t>
  </si>
  <si>
    <t>RATP REAL ESTATE</t>
  </si>
  <si>
    <t>ARTELIA</t>
  </si>
  <si>
    <t>AXIS</t>
  </si>
  <si>
    <t>ADRE RESEAUX</t>
  </si>
  <si>
    <t>Mise en oeuvre d’actions individuelles de communication et de sensibilisation auprès des habitants de l’ORCOD-IN de Clichy-sous-Bois</t>
  </si>
  <si>
    <t>Accord-cadre à bons de commandes avec montant maximum de 635 000 € HT</t>
  </si>
  <si>
    <t>48 mois à compter de la date de notification du marché</t>
  </si>
  <si>
    <t>Prestations de conseil, d’assistance et de représentation juridique pour
le compte de l’EPF Ile-de-France - Droit social</t>
  </si>
  <si>
    <t>Accord-cadre à bons de commandes avec montant maximum bisannuel de 75 000 € HT</t>
  </si>
  <si>
    <t>24 mois à compter de la date de notification du marché renouvelable 1 fois sans pouvoir excéder 48 mois</t>
  </si>
  <si>
    <t>Missions de suivi-animation et élaboration de potentiels nouveaux dispositifs pour les copropriétés comprises dans le périmètre du Chêne Pointu / Etoile du Chêne Pointu pour l'ORCOD de Clichy-sous-Bois</t>
  </si>
  <si>
    <t>Mission de suivi-animation et élaboration d’un potentiel nouveau dispositif pour la copropriété Allende pour l'ORCOD de Clichy-sous-Bois</t>
  </si>
  <si>
    <t>Mission de suivi-animation et élaboration d’un potentiel nouveau dispositif pour la copropriété Sévigné pour l'ORCOD de Clichy-sous-Bois</t>
  </si>
  <si>
    <t>Mission de suivi-animation et élaboration d’un potentiel nouveau dispositif pour la copropriété Vallée des Anges pour l'ORCOD de Clichy-sous-Bois</t>
  </si>
  <si>
    <t>Mission d’assistance à maitrise d’ouvrage pour accompagner la transformation de la Dalle Clémenceau et du centre commercial Mantes 2, au titre de l’ORCOD-IN du Val Fourré à Mantes-la-Jolie
Lot 2 : Définition d’un projet technique pour la rénovation du CCM2</t>
  </si>
  <si>
    <t xml:space="preserve">24 mois à compter de la date de notification du marché </t>
  </si>
  <si>
    <t>Mission d’intermédiation locative en bail glissant, dans le cadre des 4 opérations de requalification de copropriétés dégradées d’intérêt national (ORCOD-IN) Franciliennes : Clichy-sous-Bois, Grigny, Villepinte et Mantes la Jolie</t>
  </si>
  <si>
    <t>Accord-cadre à bons de commandes avec montant maximum de 750 000 € HT</t>
  </si>
  <si>
    <t>12 mois à compter de la date de notification du marché renouvelable 3 fois sans pouvoir excéder 48 mois</t>
  </si>
  <si>
    <t>72 mois à compter de la date de notification du marché</t>
  </si>
  <si>
    <t>Mission d’élaboration et de suivi-animation du plan de sauvegarde de la copropriété 92 logements à Mantes-la-Jolie dans le cadre de l’ORCOD-IN</t>
  </si>
  <si>
    <t>Mission de suivi-animation post plan de sauvegarde pour la copropriété Neptune à Mantes-la-Jolie</t>
  </si>
  <si>
    <t>Mission d’assistance à maîtrise d’ouvrage pour le pilotage des phases administratives et judiciaires des procédures d’expropriation nécessaires dans le cadre de la mise en oeuvre du projet de l’ORCOD-IN de Grigny 2 – Séquence 3</t>
  </si>
  <si>
    <t>Accord-cadre à bons de commandes avec montant maximum de 1 800 000 € HT</t>
  </si>
  <si>
    <t>24 mois à compter de la date de notification du marché</t>
  </si>
  <si>
    <t>Mission de suivi-animation et d’élaboration de dispositifs d’habitat privé pour la copropriété La PAMA à Clichy-sous-Bois</t>
  </si>
  <si>
    <t>36 mois à compter de la date de notification du marché</t>
  </si>
  <si>
    <t>Marché subséquent - Mission de maîtrise d’oeuvre pour les travaux de curage, désamiantage et déconstruction de l’ancien site « SANOFI » situé au 20, quai de la Révolution à Alfortville</t>
  </si>
  <si>
    <t xml:space="preserve">Mission de maitrise d’oeuvre relative à des travaux de dépollution sur une emprise située 60, rue de Seine Vitry‐sur‐Seine </t>
  </si>
  <si>
    <t>Accord-cadre à bons de commandes multi-attributaires avec montant maximum de 303 000 € HT</t>
  </si>
  <si>
    <t>Accord-cadre multi-attributaires : 
TECHNIQUES TOPO GEOMETRES EXPERTS
ATGT</t>
  </si>
  <si>
    <t>202500032 / 202500033</t>
  </si>
  <si>
    <t>202500034 / 202500035</t>
  </si>
  <si>
    <t>Accord-cadre multi-attributaires : 
ATGT
GEOSAT</t>
  </si>
  <si>
    <t>202500036 / 202500037</t>
  </si>
  <si>
    <t>Accord-cadre à bons de commandes multi-attributaires avec montant maximum de 190 300 € HT</t>
  </si>
  <si>
    <t>Accord-cadre à bons de commandes multi-attributaires avec montant maximum de 168 000 € HT</t>
  </si>
  <si>
    <t>Accord-cadre mono-attributaire relatif aux missions de géomètre topographe pour le compte de l’EPFIF
LOT N°3 : Prestations de géomètre topographe pour les départements Paris, des Hauts de Seine, de la Seine-Saint-Denis et du Val-de-Marne</t>
  </si>
  <si>
    <t>Accord-cadre mono-attributaire relatif aux missions de géomètre topographe pour le compte de l’EPFIF 
LOT N°2 : Prestations de géomètre topographe pour les départements de la Seine et Marne et de l’Essonne</t>
  </si>
  <si>
    <t>Accord-cadre mono-attributaire relatif aux missions de géomètre topographe pour le compte de l’EPFIF 
LOT N°1 : Prestations de géomètre topographepour les départements des Yvelines et du Val d’Oise</t>
  </si>
  <si>
    <t>Accord-cadre à bons de commandes avec montant maximum de 196 000 € HT</t>
  </si>
  <si>
    <t>Accord-cadre à bons de commandes avec montant maximum de 160 000 € HT</t>
  </si>
  <si>
    <t>Accord-cadre à bons de commandes avec montant maximum de 101 000 € HT</t>
  </si>
  <si>
    <t>Mission de coordonnateur SPS (niveaux 2 et 3) sur les départements de Paris, Yvelines, des Hauts de Seine et du Val d’Oise (75, 78, 92 et 95)</t>
  </si>
  <si>
    <t>Accord-cadre à bons de commandes multi-attributaires avec montant maximum de 280 000 € HT</t>
  </si>
  <si>
    <t>Accord-cadre multi-attributaires : 
PRESENTS
QUALICONSULT
BATIPREV</t>
  </si>
  <si>
    <t>202500076 / 202500077 / 202500078</t>
  </si>
  <si>
    <t>202500079 / 202500080 / 202500081</t>
  </si>
  <si>
    <t>Mission de coordonnateur SPS (niveaux 2 et 3) sur les départements de la Seine et Marne, de l’Essonne, de Seine-
Saint-Denis, et du Val de Marne (77, 91, 93 et 94)</t>
  </si>
  <si>
    <t>Accord-cadre multi-attributaires : 
SOCOTEC
BTP CONSULTANTS
QUARTET</t>
  </si>
  <si>
    <t>Mission d’ordonnancement, urbaine (OPCU) et interchantiers (OPCIC) des Opérations de Requalification des Copropriétés Dégradées d'Interêt National (ORCOD-IN) de Clichy-sous-Bois, Grigny, Mantes-la-Jolie et Villepinte</t>
  </si>
  <si>
    <t>Missions de détection de réseaux enterrés dans les périmètres des projets d’ORCOD-IN sous maîtrise d’ouvrage de l’EPFIF
Lot 1 : Détection de réseaux enterrés, déclaration de projet auprès des concessionnaires et piquetage de réseaux</t>
  </si>
  <si>
    <t>Accord-cadre à bons de commandes avec montant maximum de 288 400 € HT</t>
  </si>
  <si>
    <t>Accord-cadre à bons de commandes avec montant maximum de 75 400 € HT</t>
  </si>
  <si>
    <t>Missions de détection de réseaux enterrés dans les périmètres des projets d’ORCOD-IN sous maîtrise d’ouvrage de l’EPFIF 
Lot 2 : Curage de réseaux et inspection télévisée de réseaux</t>
  </si>
  <si>
    <t>Partie forfaitaire : 2 178 610 € HT
Partie à bons de commande : Montant maximum de 215 000 € HT</t>
  </si>
  <si>
    <t>Partie forfaitaire :110 000 € HT
Partie à bons de commande : Montant maximum de 10 000 € HT</t>
  </si>
  <si>
    <t>Partie forfaitaire : 675 449 € HT
Partie à bons de commande : Montant maximum de 121 000 € HT</t>
  </si>
  <si>
    <t>Accord-cadre à bons de commande multi-attributaire relatif aux prestations de géomètre-expert sur les propriétés de l'EPFIF
LOT N°3 : Prestations de géomètre expert pour les départements Paris, des Hauts de Seine, de la Seine-Saint-Denis et du Val-de-Marne</t>
  </si>
  <si>
    <t>Accord-cadre à bons de commande multi-attributaire relatif aux prestations de géomètre-expert sur les propriétés de l’EPFIF
LOT N°1 : Prestations de géomètre-expert pour les départements des Yvelines et du Val d’Oise</t>
  </si>
  <si>
    <t>Accord-cadre à bons de commande multi-attributaire relatif aux prestations de géomètre-expert sur les propriétés de l’EPFIF
LOT N°2 : Prestations de géomètre exepert pour les départements de la Seine et Marne et de l’Essonne</t>
  </si>
  <si>
    <r>
      <rPr>
        <b/>
        <u/>
        <sz val="28"/>
        <color theme="0"/>
        <rFont val="Aptos Narrow"/>
        <family val="2"/>
        <scheme val="minor"/>
      </rPr>
      <t xml:space="preserve">Exercice 2025 : </t>
    </r>
    <r>
      <rPr>
        <b/>
        <sz val="24"/>
        <color theme="0"/>
        <rFont val="Aptos Narrow"/>
        <family val="2"/>
        <scheme val="minor"/>
      </rPr>
      <t xml:space="preserve">
Liste des marchés de prestations intellectuelles entrant dans le périmètre du rapport et supérieurs à 40 000 € HT</t>
    </r>
  </si>
  <si>
    <t>Partie forfaitaire : 417 150 € HT
Partie à bons de commande : Montant maximum de 1 480 000 €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</si>
</sst>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€&quot;;\-#,##0.00\ &quot;€&quot;"/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24"/>
      <color theme="0"/>
      <name val="Aptos Narrow"/>
      <family val="2"/>
      <scheme val="minor"/>
    </font>
    <font>
      <b/>
      <sz val="18"/>
      <color theme="0"/>
      <name val="Aptos"/>
      <family val="2"/>
    </font>
    <font>
      <b/>
      <u/>
      <sz val="28"/>
      <color theme="0"/>
      <name val="Aptos Narrow"/>
      <family val="2"/>
      <scheme val="minor"/>
    </font>
    <font>
      <sz val="18"/>
      <name val="Aptos"/>
      <family val="2"/>
    </font>
    <font>
      <sz val="18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16">
    <border>
      <left/>
      <right/>
      <top/>
      <bottom/>
      <diagonal/>
    </border>
    <border>
      <left style="thick">
        <color theme="8" tint="-0.499984740745262"/>
      </left>
      <right style="thin">
        <color theme="8" tint="-0.499984740745262"/>
      </right>
      <top style="thick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 style="thick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 style="thick">
        <color theme="8" tint="-0.499984740745262"/>
      </right>
      <top style="thick">
        <color theme="8" tint="-0.499984740745262"/>
      </top>
      <bottom style="thin">
        <color theme="8" tint="-0.499984740745262"/>
      </bottom>
      <diagonal/>
    </border>
    <border>
      <left style="thick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 style="thick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ck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ck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ck">
        <color theme="8" tint="-0.499984740745262"/>
      </bottom>
      <diagonal/>
    </border>
    <border>
      <left style="thin">
        <color theme="8" tint="-0.499984740745262"/>
      </left>
      <right style="thick">
        <color theme="8" tint="-0.499984740745262"/>
      </right>
      <top style="thin">
        <color theme="8" tint="-0.499984740745262"/>
      </top>
      <bottom style="thick">
        <color theme="8" tint="-0.499984740745262"/>
      </bottom>
      <diagonal/>
    </border>
    <border>
      <left style="thick">
        <color theme="8" tint="-0.499984740745262"/>
      </left>
      <right style="thin">
        <color theme="8" tint="-0.499984740745262"/>
      </right>
      <top style="thick">
        <color theme="8" tint="-0.499984740745262"/>
      </top>
      <bottom style="thick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 style="thick">
        <color theme="8" tint="-0.499984740745262"/>
      </top>
      <bottom style="thick">
        <color theme="8" tint="-0.499984740745262"/>
      </bottom>
      <diagonal/>
    </border>
    <border>
      <left style="thin">
        <color theme="8" tint="-0.499984740745262"/>
      </left>
      <right style="thick">
        <color theme="8" tint="-0.499984740745262"/>
      </right>
      <top style="thick">
        <color theme="8" tint="-0.499984740745262"/>
      </top>
      <bottom style="thick">
        <color theme="8" tint="-0.499984740745262"/>
      </bottom>
      <diagonal/>
    </border>
    <border>
      <left style="thick">
        <color theme="8" tint="-0.499984740745262"/>
      </left>
      <right style="thin">
        <color theme="8" tint="-0.499984740745262"/>
      </right>
      <top style="thick">
        <color theme="8" tint="-0.499984740745262"/>
      </top>
      <bottom/>
      <diagonal/>
    </border>
    <border>
      <left style="thick">
        <color theme="8" tint="-0.499984740745262"/>
      </left>
      <right style="thin">
        <color theme="8" tint="-0.499984740745262"/>
      </right>
      <top/>
      <bottom style="thick">
        <color theme="8" tint="-0.499984740745262"/>
      </bottom>
      <diagonal/>
    </border>
    <border>
      <left style="thick">
        <color theme="8" tint="-0.499984740745262"/>
      </left>
      <right style="thin">
        <color theme="8" tint="-0.499984740745262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44" fontId="7" fillId="0" borderId="11" xfId="1" applyFont="1" applyFill="1" applyBorder="1" applyAlignment="1">
      <alignment horizontal="center" vertical="center" wrapText="1"/>
    </xf>
    <xf numFmtId="14" fontId="7" fillId="0" borderId="11" xfId="0" applyNumberFormat="1" applyFont="1" applyBorder="1" applyAlignment="1">
      <alignment horizontal="center" vertical="center" wrapText="1"/>
    </xf>
    <xf numFmtId="44" fontId="6" fillId="0" borderId="11" xfId="1" applyFont="1" applyFill="1" applyBorder="1" applyAlignment="1">
      <alignment horizontal="center" vertical="center" wrapText="1"/>
    </xf>
    <xf numFmtId="14" fontId="6" fillId="0" borderId="12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7" fontId="6" fillId="0" borderId="11" xfId="1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7" fontId="7" fillId="0" borderId="5" xfId="1" applyNumberFormat="1" applyFont="1" applyFill="1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center"/>
    </xf>
    <xf numFmtId="7" fontId="6" fillId="0" borderId="5" xfId="1" applyNumberFormat="1" applyFont="1" applyFill="1" applyBorder="1" applyAlignment="1">
      <alignment horizontal="center" vertical="center" wrapText="1"/>
    </xf>
    <xf numFmtId="14" fontId="7" fillId="0" borderId="5" xfId="0" applyNumberFormat="1" applyFont="1" applyBorder="1" applyAlignment="1">
      <alignment horizontal="center" vertical="center" wrapText="1"/>
    </xf>
    <xf numFmtId="14" fontId="6" fillId="0" borderId="6" xfId="0" applyNumberFormat="1" applyFont="1" applyBorder="1" applyAlignment="1">
      <alignment horizontal="center" vertical="center" wrapText="1"/>
    </xf>
    <xf numFmtId="14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44" fontId="7" fillId="0" borderId="5" xfId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44" fontId="7" fillId="0" borderId="8" xfId="1" applyFont="1" applyFill="1" applyBorder="1" applyAlignment="1">
      <alignment horizontal="center" vertical="center" wrapText="1"/>
    </xf>
    <xf numFmtId="14" fontId="7" fillId="0" borderId="8" xfId="0" applyNumberFormat="1" applyFont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14" fontId="6" fillId="0" borderId="9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44" fontId="7" fillId="0" borderId="2" xfId="1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</cellXfs>
  <cellStyles count="2">
    <cellStyle name="Monétaire" xfId="1" builtinId="4"/>
    <cellStyle name="Normal" xfId="0" builtinId="0"/>
  </cellStyles>
  <dxfs count="88"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7030A0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7030A0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rgb="FF7030A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7030A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8" tint="0.79998168889431442"/>
        </patternFill>
      </fill>
    </dxf>
    <dxf>
      <fill>
        <patternFill>
          <bgColor rgb="FF7030A0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ill>
        <patternFill>
          <bgColor rgb="FF7030A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C6E5A-6482-42FA-9E51-FE8B5BF817B5}">
  <dimension ref="A1:G29"/>
  <sheetViews>
    <sheetView tabSelected="1" zoomScale="70" zoomScaleNormal="70" workbookViewId="0">
      <selection activeCell="O6" sqref="O6"/>
    </sheetView>
  </sheetViews>
  <sheetFormatPr baseColWidth="10" defaultRowHeight="15" x14ac:dyDescent="0.25"/>
  <cols>
    <col min="1" max="1" width="59.7109375" customWidth="1"/>
    <col min="2" max="2" width="29.42578125" customWidth="1"/>
    <col min="3" max="3" width="115.85546875" customWidth="1"/>
    <col min="4" max="4" width="59.7109375" style="1" customWidth="1"/>
    <col min="5" max="5" width="41.85546875" customWidth="1"/>
    <col min="6" max="6" width="55.85546875" style="2" customWidth="1"/>
    <col min="7" max="7" width="48.140625" customWidth="1"/>
  </cols>
  <sheetData>
    <row r="1" spans="1:7" ht="99.95" customHeight="1" thickTop="1" x14ac:dyDescent="0.25">
      <c r="A1" s="43" t="s">
        <v>86</v>
      </c>
      <c r="B1" s="44"/>
      <c r="C1" s="44"/>
      <c r="D1" s="44"/>
      <c r="E1" s="44"/>
      <c r="F1" s="44"/>
      <c r="G1" s="45"/>
    </row>
    <row r="2" spans="1:7" ht="75" customHeight="1" thickBot="1" x14ac:dyDescent="0.3">
      <c r="A2" s="46" t="s">
        <v>12</v>
      </c>
      <c r="B2" s="47" t="s">
        <v>0</v>
      </c>
      <c r="C2" s="48" t="s">
        <v>1</v>
      </c>
      <c r="D2" s="47" t="s">
        <v>2</v>
      </c>
      <c r="E2" s="47" t="s">
        <v>3</v>
      </c>
      <c r="F2" s="47" t="s">
        <v>4</v>
      </c>
      <c r="G2" s="49" t="s">
        <v>5</v>
      </c>
    </row>
    <row r="3" spans="1:7" ht="75" customHeight="1" thickTop="1" thickBot="1" x14ac:dyDescent="0.3">
      <c r="A3" s="50" t="s">
        <v>8</v>
      </c>
      <c r="B3" s="3">
        <v>202500007</v>
      </c>
      <c r="C3" s="4" t="s">
        <v>29</v>
      </c>
      <c r="D3" s="5" t="s">
        <v>30</v>
      </c>
      <c r="E3" s="6">
        <v>45679</v>
      </c>
      <c r="F3" s="7" t="s">
        <v>31</v>
      </c>
      <c r="G3" s="8" t="s">
        <v>16</v>
      </c>
    </row>
    <row r="4" spans="1:7" ht="75" customHeight="1" thickTop="1" thickBot="1" x14ac:dyDescent="0.3">
      <c r="A4" s="50" t="s">
        <v>6</v>
      </c>
      <c r="B4" s="3">
        <v>202500105</v>
      </c>
      <c r="C4" s="4" t="s">
        <v>32</v>
      </c>
      <c r="D4" s="7" t="s">
        <v>33</v>
      </c>
      <c r="E4" s="6">
        <v>46021</v>
      </c>
      <c r="F4" s="9" t="s">
        <v>34</v>
      </c>
      <c r="G4" s="8" t="s">
        <v>9</v>
      </c>
    </row>
    <row r="5" spans="1:7" ht="75" customHeight="1" thickTop="1" thickBot="1" x14ac:dyDescent="0.3">
      <c r="A5" s="50" t="s">
        <v>10</v>
      </c>
      <c r="B5" s="3">
        <v>202500041</v>
      </c>
      <c r="C5" s="4" t="s">
        <v>11</v>
      </c>
      <c r="D5" s="10">
        <v>250900</v>
      </c>
      <c r="E5" s="6">
        <v>45770</v>
      </c>
      <c r="F5" s="9" t="s">
        <v>43</v>
      </c>
      <c r="G5" s="8" t="s">
        <v>23</v>
      </c>
    </row>
    <row r="6" spans="1:7" ht="75" customHeight="1" thickTop="1" x14ac:dyDescent="0.25">
      <c r="A6" s="51" t="s">
        <v>13</v>
      </c>
      <c r="B6" s="11">
        <v>202500002</v>
      </c>
      <c r="C6" s="12" t="s">
        <v>35</v>
      </c>
      <c r="D6" s="13" t="s">
        <v>80</v>
      </c>
      <c r="E6" s="14">
        <v>45666</v>
      </c>
      <c r="F6" s="13" t="s">
        <v>31</v>
      </c>
      <c r="G6" s="15" t="s">
        <v>14</v>
      </c>
    </row>
    <row r="7" spans="1:7" ht="75" customHeight="1" x14ac:dyDescent="0.25">
      <c r="A7" s="52"/>
      <c r="B7" s="16">
        <v>202500003</v>
      </c>
      <c r="C7" s="17" t="s">
        <v>36</v>
      </c>
      <c r="D7" s="18">
        <v>501405</v>
      </c>
      <c r="E7" s="19">
        <v>45666</v>
      </c>
      <c r="F7" s="20" t="s">
        <v>31</v>
      </c>
      <c r="G7" s="21" t="s">
        <v>14</v>
      </c>
    </row>
    <row r="8" spans="1:7" ht="75" customHeight="1" x14ac:dyDescent="0.25">
      <c r="A8" s="52"/>
      <c r="B8" s="16">
        <v>202500004</v>
      </c>
      <c r="C8" s="17" t="s">
        <v>37</v>
      </c>
      <c r="D8" s="18">
        <v>1043485</v>
      </c>
      <c r="E8" s="22">
        <v>45666</v>
      </c>
      <c r="F8" s="20" t="s">
        <v>31</v>
      </c>
      <c r="G8" s="21" t="s">
        <v>15</v>
      </c>
    </row>
    <row r="9" spans="1:7" ht="75" customHeight="1" x14ac:dyDescent="0.25">
      <c r="A9" s="52"/>
      <c r="B9" s="16">
        <v>202500005</v>
      </c>
      <c r="C9" s="17" t="s">
        <v>38</v>
      </c>
      <c r="D9" s="18">
        <v>970035</v>
      </c>
      <c r="E9" s="19">
        <v>45666</v>
      </c>
      <c r="F9" s="20" t="s">
        <v>31</v>
      </c>
      <c r="G9" s="21" t="s">
        <v>15</v>
      </c>
    </row>
    <row r="10" spans="1:7" ht="75" customHeight="1" x14ac:dyDescent="0.25">
      <c r="A10" s="52"/>
      <c r="B10" s="16">
        <v>202500015</v>
      </c>
      <c r="C10" s="17" t="s">
        <v>52</v>
      </c>
      <c r="D10" s="23">
        <v>47600</v>
      </c>
      <c r="E10" s="24">
        <v>45709</v>
      </c>
      <c r="F10" s="20" t="s">
        <v>51</v>
      </c>
      <c r="G10" s="25" t="s">
        <v>17</v>
      </c>
    </row>
    <row r="11" spans="1:7" ht="90" customHeight="1" x14ac:dyDescent="0.25">
      <c r="A11" s="52"/>
      <c r="B11" s="16">
        <v>202500016</v>
      </c>
      <c r="C11" s="17" t="s">
        <v>39</v>
      </c>
      <c r="D11" s="20" t="s">
        <v>81</v>
      </c>
      <c r="E11" s="26">
        <v>45708</v>
      </c>
      <c r="F11" s="27" t="s">
        <v>40</v>
      </c>
      <c r="G11" s="25" t="s">
        <v>18</v>
      </c>
    </row>
    <row r="12" spans="1:7" ht="75" customHeight="1" x14ac:dyDescent="0.25">
      <c r="A12" s="52"/>
      <c r="B12" s="16">
        <v>202500019</v>
      </c>
      <c r="C12" s="17" t="s">
        <v>53</v>
      </c>
      <c r="D12" s="23">
        <v>58484</v>
      </c>
      <c r="E12" s="24">
        <v>45712</v>
      </c>
      <c r="F12" s="20" t="s">
        <v>51</v>
      </c>
      <c r="G12" s="25" t="s">
        <v>19</v>
      </c>
    </row>
    <row r="13" spans="1:7" ht="90" customHeight="1" x14ac:dyDescent="0.25">
      <c r="A13" s="52"/>
      <c r="B13" s="16">
        <v>202500025</v>
      </c>
      <c r="C13" s="17" t="s">
        <v>41</v>
      </c>
      <c r="D13" s="28" t="s">
        <v>42</v>
      </c>
      <c r="E13" s="24">
        <v>45747</v>
      </c>
      <c r="F13" s="27" t="s">
        <v>43</v>
      </c>
      <c r="G13" s="25" t="s">
        <v>20</v>
      </c>
    </row>
    <row r="14" spans="1:7" ht="75" customHeight="1" x14ac:dyDescent="0.25">
      <c r="A14" s="52"/>
      <c r="B14" s="16">
        <v>202500029</v>
      </c>
      <c r="C14" s="17" t="s">
        <v>45</v>
      </c>
      <c r="D14" s="20" t="s">
        <v>82</v>
      </c>
      <c r="E14" s="24">
        <v>45748</v>
      </c>
      <c r="F14" s="20" t="s">
        <v>44</v>
      </c>
      <c r="G14" s="25" t="s">
        <v>14</v>
      </c>
    </row>
    <row r="15" spans="1:7" ht="110.1" customHeight="1" x14ac:dyDescent="0.25">
      <c r="A15" s="52"/>
      <c r="B15" s="17" t="s">
        <v>56</v>
      </c>
      <c r="C15" s="17" t="s">
        <v>84</v>
      </c>
      <c r="D15" s="20" t="s">
        <v>54</v>
      </c>
      <c r="E15" s="24">
        <v>45769</v>
      </c>
      <c r="F15" s="20" t="s">
        <v>31</v>
      </c>
      <c r="G15" s="25" t="s">
        <v>55</v>
      </c>
    </row>
    <row r="16" spans="1:7" ht="110.1" customHeight="1" x14ac:dyDescent="0.25">
      <c r="A16" s="52"/>
      <c r="B16" s="17" t="s">
        <v>57</v>
      </c>
      <c r="C16" s="17" t="s">
        <v>85</v>
      </c>
      <c r="D16" s="20" t="s">
        <v>61</v>
      </c>
      <c r="E16" s="24">
        <v>45769</v>
      </c>
      <c r="F16" s="20" t="s">
        <v>31</v>
      </c>
      <c r="G16" s="25" t="s">
        <v>58</v>
      </c>
    </row>
    <row r="17" spans="1:7" ht="110.1" customHeight="1" x14ac:dyDescent="0.25">
      <c r="A17" s="52"/>
      <c r="B17" s="17" t="s">
        <v>59</v>
      </c>
      <c r="C17" s="17" t="s">
        <v>83</v>
      </c>
      <c r="D17" s="20" t="s">
        <v>60</v>
      </c>
      <c r="E17" s="24">
        <v>45769</v>
      </c>
      <c r="F17" s="20" t="s">
        <v>31</v>
      </c>
      <c r="G17" s="25" t="s">
        <v>55</v>
      </c>
    </row>
    <row r="18" spans="1:7" ht="120" customHeight="1" thickBot="1" x14ac:dyDescent="0.3">
      <c r="A18" s="53"/>
      <c r="B18" s="29">
        <v>202500038</v>
      </c>
      <c r="C18" s="30" t="s">
        <v>64</v>
      </c>
      <c r="D18" s="31" t="s">
        <v>65</v>
      </c>
      <c r="E18" s="32">
        <v>45769</v>
      </c>
      <c r="F18" s="33" t="s">
        <v>31</v>
      </c>
      <c r="G18" s="34" t="s">
        <v>21</v>
      </c>
    </row>
    <row r="19" spans="1:7" ht="120" customHeight="1" thickTop="1" x14ac:dyDescent="0.25">
      <c r="A19" s="54" t="s">
        <v>13</v>
      </c>
      <c r="B19" s="11">
        <v>202500039</v>
      </c>
      <c r="C19" s="12" t="s">
        <v>63</v>
      </c>
      <c r="D19" s="40" t="s">
        <v>66</v>
      </c>
      <c r="E19" s="41">
        <v>45769</v>
      </c>
      <c r="F19" s="13" t="s">
        <v>31</v>
      </c>
      <c r="G19" s="42" t="s">
        <v>22</v>
      </c>
    </row>
    <row r="20" spans="1:7" ht="120" customHeight="1" x14ac:dyDescent="0.25">
      <c r="A20" s="55"/>
      <c r="B20" s="16">
        <v>202500040</v>
      </c>
      <c r="C20" s="17" t="s">
        <v>62</v>
      </c>
      <c r="D20" s="28" t="s">
        <v>67</v>
      </c>
      <c r="E20" s="24">
        <v>45769</v>
      </c>
      <c r="F20" s="20" t="s">
        <v>31</v>
      </c>
      <c r="G20" s="25" t="s">
        <v>22</v>
      </c>
    </row>
    <row r="21" spans="1:7" ht="75" customHeight="1" x14ac:dyDescent="0.25">
      <c r="A21" s="55"/>
      <c r="B21" s="16">
        <v>202500042</v>
      </c>
      <c r="C21" s="17" t="s">
        <v>46</v>
      </c>
      <c r="D21" s="23">
        <v>141400</v>
      </c>
      <c r="E21" s="24">
        <v>45783</v>
      </c>
      <c r="F21" s="20" t="s">
        <v>7</v>
      </c>
      <c r="G21" s="25" t="s">
        <v>24</v>
      </c>
    </row>
    <row r="22" spans="1:7" ht="99.95" customHeight="1" x14ac:dyDescent="0.25">
      <c r="A22" s="55"/>
      <c r="B22" s="16">
        <v>202500043</v>
      </c>
      <c r="C22" s="17" t="s">
        <v>47</v>
      </c>
      <c r="D22" s="28" t="s">
        <v>48</v>
      </c>
      <c r="E22" s="24">
        <v>45772</v>
      </c>
      <c r="F22" s="20" t="s">
        <v>31</v>
      </c>
      <c r="G22" s="25" t="s">
        <v>25</v>
      </c>
    </row>
    <row r="23" spans="1:7" ht="120" customHeight="1" x14ac:dyDescent="0.25">
      <c r="A23" s="55"/>
      <c r="B23" s="17" t="s">
        <v>71</v>
      </c>
      <c r="C23" s="17" t="s">
        <v>68</v>
      </c>
      <c r="D23" s="20" t="s">
        <v>69</v>
      </c>
      <c r="E23" s="24">
        <v>45859</v>
      </c>
      <c r="F23" s="20" t="s">
        <v>31</v>
      </c>
      <c r="G23" s="25" t="s">
        <v>70</v>
      </c>
    </row>
    <row r="24" spans="1:7" ht="120" customHeight="1" x14ac:dyDescent="0.25">
      <c r="A24" s="55"/>
      <c r="B24" s="17" t="s">
        <v>72</v>
      </c>
      <c r="C24" s="17" t="s">
        <v>73</v>
      </c>
      <c r="D24" s="20" t="s">
        <v>69</v>
      </c>
      <c r="E24" s="24">
        <v>45860</v>
      </c>
      <c r="F24" s="20" t="s">
        <v>31</v>
      </c>
      <c r="G24" s="25" t="s">
        <v>74</v>
      </c>
    </row>
    <row r="25" spans="1:7" ht="75" customHeight="1" x14ac:dyDescent="0.25">
      <c r="A25" s="55"/>
      <c r="B25" s="16">
        <v>202500090</v>
      </c>
      <c r="C25" s="17" t="s">
        <v>50</v>
      </c>
      <c r="D25" s="23">
        <v>196650</v>
      </c>
      <c r="E25" s="24">
        <v>45924</v>
      </c>
      <c r="F25" s="20" t="s">
        <v>49</v>
      </c>
      <c r="G25" s="25" t="s">
        <v>24</v>
      </c>
    </row>
    <row r="26" spans="1:7" ht="75" customHeight="1" x14ac:dyDescent="0.25">
      <c r="A26" s="55"/>
      <c r="B26" s="16">
        <v>202500095</v>
      </c>
      <c r="C26" s="17" t="s">
        <v>75</v>
      </c>
      <c r="D26" s="20" t="s">
        <v>87</v>
      </c>
      <c r="E26" s="24">
        <v>45950</v>
      </c>
      <c r="F26" s="20" t="s">
        <v>44</v>
      </c>
      <c r="G26" s="25" t="s">
        <v>26</v>
      </c>
    </row>
    <row r="27" spans="1:7" ht="99.95" customHeight="1" x14ac:dyDescent="0.25">
      <c r="A27" s="55"/>
      <c r="B27" s="35">
        <v>202500106</v>
      </c>
      <c r="C27" s="27" t="s">
        <v>76</v>
      </c>
      <c r="D27" s="28" t="s">
        <v>77</v>
      </c>
      <c r="E27" s="24">
        <v>46020</v>
      </c>
      <c r="F27" s="20" t="s">
        <v>31</v>
      </c>
      <c r="G27" s="36" t="s">
        <v>28</v>
      </c>
    </row>
    <row r="28" spans="1:7" ht="99.95" customHeight="1" thickBot="1" x14ac:dyDescent="0.3">
      <c r="A28" s="56"/>
      <c r="B28" s="37">
        <v>202500107</v>
      </c>
      <c r="C28" s="38" t="s">
        <v>79</v>
      </c>
      <c r="D28" s="31" t="s">
        <v>78</v>
      </c>
      <c r="E28" s="32">
        <v>46020</v>
      </c>
      <c r="F28" s="33" t="s">
        <v>31</v>
      </c>
      <c r="G28" s="39" t="s">
        <v>27</v>
      </c>
    </row>
    <row r="29" spans="1:7" ht="15.75" thickTop="1" x14ac:dyDescent="0.25"/>
  </sheetData>
  <mergeCells count="3">
    <mergeCell ref="A1:G1"/>
    <mergeCell ref="A6:A18"/>
    <mergeCell ref="A19:A28"/>
  </mergeCells>
  <phoneticPr fontId="2" type="noConversion"/>
  <conditionalFormatting sqref="E3">
    <cfRule type="containsBlanks" dxfId="87" priority="142">
      <formula>LEN(TRIM(E3))=0</formula>
    </cfRule>
    <cfRule type="containsText" dxfId="86" priority="141" operator="containsText" text="en cours">
      <formula>NOT(ISERROR(SEARCH("en cours",E3)))</formula>
    </cfRule>
    <cfRule type="timePeriod" dxfId="85" priority="140" timePeriod="thisWeek">
      <formula>AND(TODAY()-ROUNDDOWN(E3,0)&lt;=WEEKDAY(TODAY())-1,ROUNDDOWN(E3,0)-TODAY()&lt;=7-WEEKDAY(TODAY()))</formula>
    </cfRule>
    <cfRule type="timePeriod" dxfId="84" priority="145" timePeriod="nextWeek">
      <formula>AND(ROUNDDOWN(E3,0)-TODAY()&gt;(7-WEEKDAY(TODAY())),ROUNDDOWN(E3,0)-TODAY()&lt;(15-WEEKDAY(TODAY())))</formula>
    </cfRule>
    <cfRule type="containsText" dxfId="83" priority="144" operator="containsText" text="en cours">
      <formula>NOT(ISERROR(SEARCH("en cours",E3)))</formula>
    </cfRule>
    <cfRule type="timePeriod" dxfId="82" priority="143" timePeriod="nextMonth">
      <formula>AND(MONTH(E3)=MONTH(EDATE(TODAY(),0+1)),YEAR(E3)=YEAR(EDATE(TODAY(),0+1)))</formula>
    </cfRule>
  </conditionalFormatting>
  <conditionalFormatting sqref="E3:E4 G5 G13:G14 G21:G22 G25">
    <cfRule type="timePeriod" dxfId="81" priority="137" timePeriod="lastWeek">
      <formula>AND(TODAY()-ROUNDDOWN(E3,0)&gt;=(WEEKDAY(TODAY())),TODAY()-ROUNDDOWN(E3,0)&lt;(WEEKDAY(TODAY())+7))</formula>
    </cfRule>
  </conditionalFormatting>
  <conditionalFormatting sqref="E3:E10 E21:E22">
    <cfRule type="containsText" dxfId="80" priority="91" operator="containsText" text="AF">
      <formula>NOT(ISERROR(SEARCH("AF",E3)))</formula>
    </cfRule>
  </conditionalFormatting>
  <conditionalFormatting sqref="E4">
    <cfRule type="containsBlanks" dxfId="79" priority="136">
      <formula>LEN(TRIM(E4))=0</formula>
    </cfRule>
  </conditionalFormatting>
  <conditionalFormatting sqref="E4:E5 E13:E14 E21:E22">
    <cfRule type="timePeriod" dxfId="78" priority="112" timePeriod="nextWeek">
      <formula>AND(ROUNDDOWN(E4,0)-TODAY()&gt;(7-WEEKDAY(TODAY())),ROUNDDOWN(E4,0)-TODAY()&lt;(15-WEEKDAY(TODAY())))</formula>
    </cfRule>
    <cfRule type="containsText" dxfId="77" priority="111" operator="containsText" text="en cours">
      <formula>NOT(ISERROR(SEARCH("en cours",E4)))</formula>
    </cfRule>
  </conditionalFormatting>
  <conditionalFormatting sqref="E5 E21:E22">
    <cfRule type="containsBlanks" dxfId="76" priority="95">
      <formula>LEN(TRIM(E5))=0</formula>
    </cfRule>
  </conditionalFormatting>
  <conditionalFormatting sqref="E5:E10 E21:E22">
    <cfRule type="timePeriod" dxfId="75" priority="92" timePeriod="lastWeek">
      <formula>AND(TODAY()-ROUNDDOWN(E5,0)&gt;=(WEEKDAY(TODAY())),TODAY()-ROUNDDOWN(E5,0)&lt;(WEEKDAY(TODAY())+7))</formula>
    </cfRule>
  </conditionalFormatting>
  <conditionalFormatting sqref="E5:E22 E25">
    <cfRule type="timePeriod" dxfId="74" priority="50" timePeriod="nextMonth">
      <formula>AND(MONTH(E5)=MONTH(EDATE(TODAY(),0+1)),YEAR(E5)=YEAR(EDATE(TODAY(),0+1)))</formula>
    </cfRule>
    <cfRule type="containsText" dxfId="73" priority="51" operator="containsText" text="en cours">
      <formula>NOT(ISERROR(SEARCH("en cours",E5)))</formula>
    </cfRule>
    <cfRule type="timePeriod" dxfId="72" priority="52" timePeriod="nextWeek">
      <formula>AND(ROUNDDOWN(E5,0)-TODAY()&gt;(7-WEEKDAY(TODAY())),ROUNDDOWN(E5,0)-TODAY()&lt;(15-WEEKDAY(TODAY())))</formula>
    </cfRule>
  </conditionalFormatting>
  <conditionalFormatting sqref="E6:E22">
    <cfRule type="timePeriod" dxfId="71" priority="46" timePeriod="lastWeek">
      <formula>AND(TODAY()-ROUNDDOWN(E6,0)&gt;=(WEEKDAY(TODAY())),TODAY()-ROUNDDOWN(E6,0)&lt;(WEEKDAY(TODAY())+7))</formula>
    </cfRule>
  </conditionalFormatting>
  <conditionalFormatting sqref="E6:E25">
    <cfRule type="containsText" dxfId="70" priority="48" operator="containsText" text="en cours">
      <formula>NOT(ISERROR(SEARCH("en cours",E6)))</formula>
    </cfRule>
    <cfRule type="timePeriod" dxfId="69" priority="47" timePeriod="thisWeek">
      <formula>AND(TODAY()-ROUNDDOWN(E6,0)&lt;=WEEKDAY(TODAY())-1,ROUNDDOWN(E6,0)-TODAY()&lt;=7-WEEKDAY(TODAY()))</formula>
    </cfRule>
    <cfRule type="containsBlanks" dxfId="68" priority="49">
      <formula>LEN(TRIM(E6))=0</formula>
    </cfRule>
    <cfRule type="containsText" dxfId="67" priority="45" operator="containsText" text="AF">
      <formula>NOT(ISERROR(SEARCH("AF",E6)))</formula>
    </cfRule>
  </conditionalFormatting>
  <conditionalFormatting sqref="E8 G13:G14 G16:G26">
    <cfRule type="containsBlanks" dxfId="66" priority="214">
      <formula>LEN(TRIM(E8))=0</formula>
    </cfRule>
    <cfRule type="timePeriod" dxfId="65" priority="215" timePeriod="nextMonth">
      <formula>AND(MONTH(E8)=MONTH(EDATE(TODAY(),0+1)),YEAR(E8)=YEAR(EDATE(TODAY(),0+1)))</formula>
    </cfRule>
    <cfRule type="containsText" dxfId="64" priority="216" operator="containsText" text="en cours">
      <formula>NOT(ISERROR(SEARCH("en cours",E8)))</formula>
    </cfRule>
    <cfRule type="timePeriod" dxfId="63" priority="217" timePeriod="nextWeek">
      <formula>AND(ROUNDDOWN(E8,0)-TODAY()&gt;(7-WEEKDAY(TODAY())),ROUNDDOWN(E8,0)-TODAY()&lt;(15-WEEKDAY(TODAY())))</formula>
    </cfRule>
  </conditionalFormatting>
  <conditionalFormatting sqref="E8 G16:G26 G13:G14 E25">
    <cfRule type="timePeriod" dxfId="62" priority="212" timePeriod="thisWeek">
      <formula>AND(TODAY()-ROUNDDOWN(E8,0)&lt;=WEEKDAY(TODAY())-1,ROUNDDOWN(E8,0)-TODAY()&lt;=7-WEEKDAY(TODAY()))</formula>
    </cfRule>
    <cfRule type="containsText" dxfId="61" priority="213" operator="containsText" text="en cours">
      <formula>NOT(ISERROR(SEARCH("en cours",E8)))</formula>
    </cfRule>
  </conditionalFormatting>
  <conditionalFormatting sqref="E8 G17:G26">
    <cfRule type="timePeriod" dxfId="60" priority="211" timePeriod="lastWeek">
      <formula>AND(TODAY()-ROUNDDOWN(E8,0)&gt;=(WEEKDAY(TODAY())),TODAY()-ROUNDDOWN(E8,0)&lt;(WEEKDAY(TODAY())+7))</formula>
    </cfRule>
    <cfRule type="containsText" dxfId="59" priority="210" operator="containsText" text="AF">
      <formula>NOT(ISERROR(SEARCH("AF",E8)))</formula>
    </cfRule>
  </conditionalFormatting>
  <conditionalFormatting sqref="E13:E14 E4:E5 E21:E22">
    <cfRule type="timePeriod" dxfId="58" priority="110" timePeriod="nextMonth">
      <formula>AND(MONTH(E4)=MONTH(EDATE(TODAY(),0+1)),YEAR(E4)=YEAR(EDATE(TODAY(),0+1)))</formula>
    </cfRule>
    <cfRule type="containsText" dxfId="57" priority="108" operator="containsText" text="en cours">
      <formula>NOT(ISERROR(SEARCH("en cours",E4)))</formula>
    </cfRule>
    <cfRule type="timePeriod" dxfId="56" priority="107" timePeriod="thisWeek">
      <formula>AND(TODAY()-ROUNDDOWN(E4,0)&lt;=WEEKDAY(TODAY())-1,ROUNDDOWN(E4,0)-TODAY()&lt;=7-WEEKDAY(TODAY()))</formula>
    </cfRule>
  </conditionalFormatting>
  <conditionalFormatting sqref="E13:E14">
    <cfRule type="timePeriod" dxfId="55" priority="120" timePeriod="thisWeek">
      <formula>AND(TODAY()-ROUNDDOWN(E13,0)&lt;=WEEKDAY(TODAY())-1,ROUNDDOWN(E13,0)-TODAY()&lt;=7-WEEKDAY(TODAY()))</formula>
    </cfRule>
    <cfRule type="containsText" dxfId="54" priority="121" operator="containsText" text="en cours">
      <formula>NOT(ISERROR(SEARCH("en cours",E13)))</formula>
    </cfRule>
    <cfRule type="timePeriod" dxfId="53" priority="123" timePeriod="lastWeek">
      <formula>AND(TODAY()-ROUNDDOWN(E13,0)&gt;=(WEEKDAY(TODAY())),TODAY()-ROUNDDOWN(E13,0)&lt;(WEEKDAY(TODAY())+7))</formula>
    </cfRule>
    <cfRule type="containsText" dxfId="52" priority="122" operator="containsText" text="AF">
      <formula>NOT(ISERROR(SEARCH("AF",E13)))</formula>
    </cfRule>
    <cfRule type="containsBlanks" dxfId="51" priority="118">
      <formula>LEN(TRIM(E13))=0</formula>
    </cfRule>
    <cfRule type="timePeriod" dxfId="50" priority="119" timePeriod="lastWeek">
      <formula>AND(TODAY()-ROUNDDOWN(E13,0)&gt;=(WEEKDAY(TODAY())),TODAY()-ROUNDDOWN(E13,0)&lt;(WEEKDAY(TODAY())+7))</formula>
    </cfRule>
  </conditionalFormatting>
  <conditionalFormatting sqref="E13:E22">
    <cfRule type="containsText" dxfId="49" priority="128" operator="containsText" text="en cours">
      <formula>NOT(ISERROR(SEARCH("en cours",E13)))</formula>
    </cfRule>
    <cfRule type="timePeriod" dxfId="48" priority="129" timePeriod="nextWeek">
      <formula>AND(ROUNDDOWN(E13,0)-TODAY()&gt;(7-WEEKDAY(TODAY())),ROUNDDOWN(E13,0)-TODAY()&lt;(15-WEEKDAY(TODAY())))</formula>
    </cfRule>
    <cfRule type="timePeriod" dxfId="47" priority="127" timePeriod="nextMonth">
      <formula>AND(MONTH(E13)=MONTH(EDATE(TODAY(),0+1)),YEAR(E13)=YEAR(EDATE(TODAY(),0+1)))</formula>
    </cfRule>
    <cfRule type="containsBlanks" dxfId="46" priority="126">
      <formula>LEN(TRIM(E13))=0</formula>
    </cfRule>
    <cfRule type="containsText" dxfId="45" priority="125" operator="containsText" text="en cours">
      <formula>NOT(ISERROR(SEARCH("en cours",E13)))</formula>
    </cfRule>
    <cfRule type="timePeriod" dxfId="44" priority="124" timePeriod="thisWeek">
      <formula>AND(TODAY()-ROUNDDOWN(E13,0)&lt;=WEEKDAY(TODAY())-1,ROUNDDOWN(E13,0)-TODAY()&lt;=7-WEEKDAY(TODAY()))</formula>
    </cfRule>
  </conditionalFormatting>
  <conditionalFormatting sqref="E14">
    <cfRule type="containsBlanks" dxfId="43" priority="104">
      <formula>LEN(TRIM(E14))=0</formula>
    </cfRule>
    <cfRule type="containsText" dxfId="42" priority="105" operator="containsText" text="AF">
      <formula>NOT(ISERROR(SEARCH("AF",E14)))</formula>
    </cfRule>
    <cfRule type="timePeriod" dxfId="41" priority="106" timePeriod="lastWeek">
      <formula>AND(TODAY()-ROUNDDOWN(E14,0)&gt;=(WEEKDAY(TODAY())),TODAY()-ROUNDDOWN(E14,0)&lt;(WEEKDAY(TODAY())+7))</formula>
    </cfRule>
    <cfRule type="containsBlanks" dxfId="40" priority="109">
      <formula>LEN(TRIM(E14))=0</formula>
    </cfRule>
  </conditionalFormatting>
  <conditionalFormatting sqref="E15 E20:E22">
    <cfRule type="containsText" dxfId="39" priority="28" operator="containsText" text="en cours">
      <formula>NOT(ISERROR(SEARCH("en cours",E15)))</formula>
    </cfRule>
    <cfRule type="timePeriod" dxfId="38" priority="27" timePeriod="thisWeek">
      <formula>AND(TODAY()-ROUNDDOWN(E15,0)&lt;=WEEKDAY(TODAY())-1,ROUNDDOWN(E15,0)-TODAY()&lt;=7-WEEKDAY(TODAY()))</formula>
    </cfRule>
  </conditionalFormatting>
  <conditionalFormatting sqref="E15">
    <cfRule type="containsBlanks" dxfId="37" priority="32">
      <formula>LEN(TRIM(E15))=0</formula>
    </cfRule>
    <cfRule type="timePeriod" dxfId="36" priority="31" timePeriod="nextWeek">
      <formula>AND(ROUNDDOWN(E15,0)-TODAY()&gt;(7-WEEKDAY(TODAY())),ROUNDDOWN(E15,0)-TODAY()&lt;(15-WEEKDAY(TODAY())))</formula>
    </cfRule>
    <cfRule type="containsText" dxfId="35" priority="30" operator="containsText" text="en cours">
      <formula>NOT(ISERROR(SEARCH("en cours",E15)))</formula>
    </cfRule>
    <cfRule type="timePeriod" dxfId="34" priority="29" timePeriod="nextMonth">
      <formula>AND(MONTH(E15)=MONTH(EDATE(TODAY(),0+1)),YEAR(E15)=YEAR(EDATE(TODAY(),0+1)))</formula>
    </cfRule>
  </conditionalFormatting>
  <conditionalFormatting sqref="E20:E22">
    <cfRule type="timePeriod" dxfId="33" priority="35" timePeriod="nextWeek">
      <formula>AND(ROUNDDOWN(E20,0)-TODAY()&gt;(7-WEEKDAY(TODAY())),ROUNDDOWN(E20,0)-TODAY()&lt;(15-WEEKDAY(TODAY())))</formula>
    </cfRule>
    <cfRule type="timePeriod" dxfId="32" priority="33" timePeriod="nextMonth">
      <formula>AND(MONTH(E20)=MONTH(EDATE(TODAY(),0+1)),YEAR(E20)=YEAR(EDATE(TODAY(),0+1)))</formula>
    </cfRule>
    <cfRule type="containsBlanks" dxfId="31" priority="36">
      <formula>LEN(TRIM(E20))=0</formula>
    </cfRule>
    <cfRule type="containsText" dxfId="30" priority="34" operator="containsText" text="en cours">
      <formula>NOT(ISERROR(SEARCH("en cours",E20)))</formula>
    </cfRule>
  </conditionalFormatting>
  <conditionalFormatting sqref="E21:E22 E5">
    <cfRule type="containsBlanks" dxfId="29" priority="90">
      <formula>LEN(TRIM(E5))=0</formula>
    </cfRule>
  </conditionalFormatting>
  <conditionalFormatting sqref="E21:E22">
    <cfRule type="timePeriod" dxfId="28" priority="87" timePeriod="nextMonth">
      <formula>AND(MONTH(E21)=MONTH(EDATE(TODAY(),0+1)),YEAR(E21)=YEAR(EDATE(TODAY(),0+1)))</formula>
    </cfRule>
    <cfRule type="containsText" dxfId="27" priority="88" operator="containsText" text="en cours">
      <formula>NOT(ISERROR(SEARCH("en cours",E21)))</formula>
    </cfRule>
    <cfRule type="timePeriod" dxfId="26" priority="89" timePeriod="nextWeek">
      <formula>AND(ROUNDDOWN(E21,0)-TODAY()&gt;(7-WEEKDAY(TODAY())),ROUNDDOWN(E21,0)-TODAY()&lt;(15-WEEKDAY(TODAY())))</formula>
    </cfRule>
  </conditionalFormatting>
  <conditionalFormatting sqref="E23">
    <cfRule type="timePeriod" dxfId="25" priority="20" timePeriod="lastWeek">
      <formula>AND(TODAY()-ROUNDDOWN(E23,0)&gt;=(WEEKDAY(TODAY())),TODAY()-ROUNDDOWN(E23,0)&lt;(WEEKDAY(TODAY())+7))</formula>
    </cfRule>
  </conditionalFormatting>
  <conditionalFormatting sqref="E23:E26">
    <cfRule type="timePeriod" dxfId="24" priority="6" timePeriod="nextWeek">
      <formula>AND(ROUNDDOWN(E23,0)-TODAY()&gt;(7-WEEKDAY(TODAY())),ROUNDDOWN(E23,0)-TODAY()&lt;(15-WEEKDAY(TODAY())))</formula>
    </cfRule>
    <cfRule type="containsText" dxfId="23" priority="5" operator="containsText" text="en cours">
      <formula>NOT(ISERROR(SEARCH("en cours",E23)))</formula>
    </cfRule>
    <cfRule type="timePeriod" dxfId="22" priority="4" timePeriod="nextMonth">
      <formula>AND(MONTH(E23)=MONTH(EDATE(TODAY(),0+1)),YEAR(E23)=YEAR(EDATE(TODAY(),0+1)))</formula>
    </cfRule>
  </conditionalFormatting>
  <conditionalFormatting sqref="E24:E25">
    <cfRule type="timePeriod" dxfId="21" priority="84" timePeriod="lastWeek">
      <formula>AND(TODAY()-ROUNDDOWN(E24,0)&gt;=(WEEKDAY(TODAY())),TODAY()-ROUNDDOWN(E24,0)&lt;(WEEKDAY(TODAY())+7))</formula>
    </cfRule>
  </conditionalFormatting>
  <conditionalFormatting sqref="E25">
    <cfRule type="containsBlanks" dxfId="20" priority="83">
      <formula>LEN(TRIM(E25))=0</formula>
    </cfRule>
  </conditionalFormatting>
  <conditionalFormatting sqref="E26">
    <cfRule type="containsBlanks" dxfId="19" priority="7">
      <formula>LEN(TRIM(E26))=0</formula>
    </cfRule>
    <cfRule type="containsText" dxfId="18" priority="3" operator="containsText" text="en cours">
      <formula>NOT(ISERROR(SEARCH("en cours",E26)))</formula>
    </cfRule>
    <cfRule type="containsText" dxfId="17" priority="1" operator="containsText" text="AF">
      <formula>NOT(ISERROR(SEARCH("AF",E26)))</formula>
    </cfRule>
    <cfRule type="timePeriod" dxfId="16" priority="2" timePeriod="thisWeek">
      <formula>AND(TODAY()-ROUNDDOWN(E26,0)&lt;=WEEKDAY(TODAY())-1,ROUNDDOWN(E26,0)-TODAY()&lt;=7-WEEKDAY(TODAY()))</formula>
    </cfRule>
    <cfRule type="timePeriod" dxfId="15" priority="8" timePeriod="lastWeek">
      <formula>AND(TODAY()-ROUNDDOWN(E26,0)&gt;=(WEEKDAY(TODAY())),TODAY()-ROUNDDOWN(E26,0)&lt;(WEEKDAY(TODAY())+7))</formula>
    </cfRule>
  </conditionalFormatting>
  <conditionalFormatting sqref="G3:G5 E5:E10">
    <cfRule type="timePeriod" dxfId="14" priority="204" timePeriod="thisWeek">
      <formula>AND(TODAY()-ROUNDDOWN(E3,0)&lt;=WEEKDAY(TODAY())-1,ROUNDDOWN(E3,0)-TODAY()&lt;=7-WEEKDAY(TODAY()))</formula>
    </cfRule>
    <cfRule type="containsText" dxfId="13" priority="205" operator="containsText" text="en cours">
      <formula>NOT(ISERROR(SEARCH("en cours",E3)))</formula>
    </cfRule>
  </conditionalFormatting>
  <conditionalFormatting sqref="G3:G5 E6:E10">
    <cfRule type="timePeriod" dxfId="12" priority="207" timePeriod="nextMonth">
      <formula>AND(MONTH(E3)=MONTH(EDATE(TODAY(),0+1)),YEAR(E3)=YEAR(EDATE(TODAY(),0+1)))</formula>
    </cfRule>
    <cfRule type="containsText" dxfId="11" priority="208" operator="containsText" text="en cours">
      <formula>NOT(ISERROR(SEARCH("en cours",E3)))</formula>
    </cfRule>
    <cfRule type="timePeriod" dxfId="10" priority="209" timePeriod="nextWeek">
      <formula>AND(ROUNDDOWN(E3,0)-TODAY()&gt;(7-WEEKDAY(TODAY())),ROUNDDOWN(E3,0)-TODAY()&lt;(15-WEEKDAY(TODAY())))</formula>
    </cfRule>
    <cfRule type="containsBlanks" dxfId="9" priority="206">
      <formula>LEN(TRIM(E3))=0</formula>
    </cfRule>
  </conditionalFormatting>
  <conditionalFormatting sqref="G3:G5 G10:G17 G21:G22 G25">
    <cfRule type="containsText" dxfId="8" priority="162" operator="containsText" text="AF">
      <formula>NOT(ISERROR(SEARCH("AF",G3)))</formula>
    </cfRule>
    <cfRule type="timePeriod" dxfId="7" priority="163" timePeriod="lastWeek">
      <formula>AND(TODAY()-ROUNDDOWN(G3,0)&gt;=(WEEKDAY(TODAY())),TODAY()-ROUNDDOWN(G3,0)&lt;(WEEKDAY(TODAY())+7))</formula>
    </cfRule>
  </conditionalFormatting>
  <conditionalFormatting sqref="G5 G10:G17 G21:G22 G25">
    <cfRule type="timePeriod" dxfId="6" priority="164" timePeriod="thisWeek">
      <formula>AND(TODAY()-ROUNDDOWN(G5,0)&lt;=WEEKDAY(TODAY())-1,ROUNDDOWN(G5,0)-TODAY()&lt;=7-WEEKDAY(TODAY()))</formula>
    </cfRule>
    <cfRule type="containsText" dxfId="5" priority="165" operator="containsText" text="en cours">
      <formula>NOT(ISERROR(SEARCH("en cours",G5)))</formula>
    </cfRule>
    <cfRule type="containsBlanks" dxfId="4" priority="166">
      <formula>LEN(TRIM(G5))=0</formula>
    </cfRule>
    <cfRule type="timePeriod" dxfId="3" priority="167" timePeriod="nextMonth">
      <formula>AND(MONTH(G5)=MONTH(EDATE(TODAY(),0+1)),YEAR(G5)=YEAR(EDATE(TODAY(),0+1)))</formula>
    </cfRule>
    <cfRule type="containsText" dxfId="2" priority="168" operator="containsText" text="en cours">
      <formula>NOT(ISERROR(SEARCH("en cours",G5)))</formula>
    </cfRule>
    <cfRule type="timePeriod" dxfId="1" priority="169" timePeriod="nextWeek">
      <formula>AND(ROUNDDOWN(G5,0)-TODAY()&gt;(7-WEEKDAY(TODAY())),ROUNDDOWN(G5,0)-TODAY()&lt;(15-WEEKDAY(TODAY())))</formula>
    </cfRule>
  </conditionalFormatting>
  <conditionalFormatting sqref="G5 G13:G14 G21:G22 G25">
    <cfRule type="containsText" dxfId="0" priority="130" operator="containsText" text="AF">
      <formula>NOT(ISERROR(SEARCH("AF",G5)))</formula>
    </cfRule>
  </conditionalFormatting>
  <printOptions horizontalCentered="1" verticalCentered="1"/>
  <pageMargins left="0.11811023622047245" right="0.11811023622047245" top="0.15748031496062992" bottom="0.15748031496062992" header="0.31496062992125984" footer="0.31496062992125984"/>
  <pageSetup paperSize="8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Mélanie SAMEDI</dc:creator>
  <cp:lastModifiedBy>Mélanie SAMEDI</cp:lastModifiedBy>
  <cp:lastPrinted>2026-04-23T06:41:26Z</cp:lastPrinted>
  <dcterms:created xsi:type="dcterms:W3CDTF">2026-04-16T09:16:32Z</dcterms:created>
  <dcterms:modified xsi:type="dcterms:W3CDTF">2026-04-23T08:29:16Z</dcterms:modified>
</cp:coreProperties>
</file>